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Que3" sheetId="1" r:id="rId1"/>
    <sheet name="Que7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4" i="2"/>
  <c r="B5" i="2"/>
  <c r="B11" i="2"/>
  <c r="B12" i="2"/>
  <c r="B13" i="2"/>
  <c r="B14" i="2"/>
  <c r="B15" i="2"/>
  <c r="B6" i="1"/>
  <c r="B8" i="1"/>
  <c r="B9" i="1"/>
  <c r="B7" i="1"/>
</calcChain>
</file>

<file path=xl/sharedStrings.xml><?xml version="1.0" encoding="utf-8"?>
<sst xmlns="http://schemas.openxmlformats.org/spreadsheetml/2006/main" count="21" uniqueCount="21">
  <si>
    <t>Total Annual Inventory Costs</t>
  </si>
  <si>
    <t>The Optimal number of orders to place per year</t>
  </si>
  <si>
    <t>The number of operating days based on the optimal number of orders</t>
  </si>
  <si>
    <t>Cost of ordering  (per order)</t>
  </si>
  <si>
    <t>Inventory carrying costs (per unit)</t>
  </si>
  <si>
    <t>Demand Forecast (Units per Year)</t>
  </si>
  <si>
    <t>Operations (Days in  a year)</t>
  </si>
  <si>
    <t>Optimal Order Quantity</t>
  </si>
  <si>
    <t>Bicycle cost</t>
  </si>
  <si>
    <t>Days in operations per week</t>
  </si>
  <si>
    <t>Annual holding cost per bike (% of dollar value per inventory)</t>
  </si>
  <si>
    <t>Bikes sold per week</t>
  </si>
  <si>
    <t>Ordering cost per order</t>
  </si>
  <si>
    <t>Optimal order quantity</t>
  </si>
  <si>
    <t>Total minimum cost</t>
  </si>
  <si>
    <t>Annual carrying cost per unit</t>
  </si>
  <si>
    <t>Shortage cost per unit back ordered per year</t>
  </si>
  <si>
    <t>Optimal number of orders placed per year</t>
  </si>
  <si>
    <t>Ordering cost per year</t>
  </si>
  <si>
    <t>Carrying cost per year</t>
  </si>
  <si>
    <t>Bikes sold per year (52 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</si>
</sst>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6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4" fontId="0" fillId="0" borderId="1" xfId="0" applyNumberFormat="1" applyBorder="1"/>
    <xf numFmtId="6" fontId="0" fillId="0" borderId="1" xfId="0" applyNumberFormat="1" applyBorder="1"/>
    <xf numFmtId="9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tabSelected="1" workbookViewId="0">
      <selection activeCell="A12" sqref="A12"/>
    </sheetView>
  </sheetViews>
  <sheetFormatPr defaultRowHeight="15" x14ac:dyDescent="0.25"/>
  <cols>
    <col min="1" max="1" width="64.28515625" bestFit="1" customWidth="1"/>
    <col min="2" max="2" width="9.5703125" bestFit="1" customWidth="1"/>
  </cols>
  <sheetData>
    <row r="1" spans="1:2" x14ac:dyDescent="0.25">
      <c r="A1" s="2" t="s">
        <v>3</v>
      </c>
      <c r="B1" s="6">
        <v>30</v>
      </c>
    </row>
    <row r="2" spans="1:2" x14ac:dyDescent="0.25">
      <c r="A2" s="2" t="s">
        <v>4</v>
      </c>
      <c r="B2" s="6">
        <v>20</v>
      </c>
    </row>
    <row r="3" spans="1:2" x14ac:dyDescent="0.25">
      <c r="A3" s="2" t="s">
        <v>5</v>
      </c>
      <c r="B3" s="3">
        <v>19200</v>
      </c>
    </row>
    <row r="4" spans="1:2" x14ac:dyDescent="0.25">
      <c r="A4" s="2" t="s">
        <v>6</v>
      </c>
      <c r="B4" s="3">
        <v>320</v>
      </c>
    </row>
    <row r="6" spans="1:2" x14ac:dyDescent="0.25">
      <c r="A6" s="2" t="s">
        <v>7</v>
      </c>
      <c r="B6" s="3">
        <f>(2*(B3*B1)/B2)^(1/2)</f>
        <v>240</v>
      </c>
    </row>
    <row r="7" spans="1:2" x14ac:dyDescent="0.25">
      <c r="A7" s="2" t="s">
        <v>0</v>
      </c>
      <c r="B7" s="4">
        <f>B6*B2</f>
        <v>4800</v>
      </c>
    </row>
    <row r="8" spans="1:2" x14ac:dyDescent="0.25">
      <c r="A8" s="2" t="s">
        <v>1</v>
      </c>
      <c r="B8" s="5">
        <f>B3/B6</f>
        <v>80</v>
      </c>
    </row>
    <row r="9" spans="1:2" x14ac:dyDescent="0.25">
      <c r="A9" s="2" t="s">
        <v>2</v>
      </c>
      <c r="B9" s="5">
        <f>B4/B8</f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workbookViewId="0">
      <selection activeCell="D7" sqref="D7"/>
    </sheetView>
  </sheetViews>
  <sheetFormatPr defaultRowHeight="15" x14ac:dyDescent="0.25"/>
  <cols>
    <col min="1" max="1" width="56.7109375" bestFit="1" customWidth="1"/>
    <col min="2" max="2" width="9.5703125" bestFit="1" customWidth="1"/>
  </cols>
  <sheetData>
    <row r="1" spans="1:2" x14ac:dyDescent="0.25">
      <c r="A1" s="2" t="s">
        <v>9</v>
      </c>
      <c r="B1" s="2">
        <v>7</v>
      </c>
    </row>
    <row r="2" spans="1:2" x14ac:dyDescent="0.25">
      <c r="A2" s="2" t="s">
        <v>8</v>
      </c>
      <c r="B2" s="6">
        <v>300</v>
      </c>
    </row>
    <row r="3" spans="1:2" x14ac:dyDescent="0.25">
      <c r="A3" s="2" t="s">
        <v>10</v>
      </c>
      <c r="B3" s="7">
        <v>0.25</v>
      </c>
    </row>
    <row r="4" spans="1:2" x14ac:dyDescent="0.25">
      <c r="A4" s="2" t="s">
        <v>20</v>
      </c>
      <c r="B4" s="3">
        <f>52*B7</f>
        <v>1300</v>
      </c>
    </row>
    <row r="5" spans="1:2" x14ac:dyDescent="0.25">
      <c r="A5" s="2" t="s">
        <v>15</v>
      </c>
      <c r="B5" s="6">
        <f>B3*B2</f>
        <v>75</v>
      </c>
    </row>
    <row r="7" spans="1:2" x14ac:dyDescent="0.25">
      <c r="A7" s="2" t="s">
        <v>11</v>
      </c>
      <c r="B7" s="2">
        <f>25</f>
        <v>25</v>
      </c>
    </row>
    <row r="8" spans="1:2" x14ac:dyDescent="0.25">
      <c r="A8" s="2" t="s">
        <v>16</v>
      </c>
      <c r="B8" s="6">
        <v>250</v>
      </c>
    </row>
    <row r="9" spans="1:2" x14ac:dyDescent="0.25">
      <c r="A9" s="2" t="s">
        <v>12</v>
      </c>
      <c r="B9" s="6">
        <v>100</v>
      </c>
    </row>
    <row r="11" spans="1:2" x14ac:dyDescent="0.25">
      <c r="A11" s="2" t="s">
        <v>13</v>
      </c>
      <c r="B11" s="3">
        <f>(2*(B4*B9)/B5)^(1/2)</f>
        <v>58.878405775518978</v>
      </c>
    </row>
    <row r="12" spans="1:2" x14ac:dyDescent="0.25">
      <c r="A12" s="2" t="s">
        <v>17</v>
      </c>
      <c r="B12" s="3">
        <f>B4/B11</f>
        <v>22.079402165819619</v>
      </c>
    </row>
    <row r="13" spans="1:2" x14ac:dyDescent="0.25">
      <c r="A13" s="2" t="s">
        <v>18</v>
      </c>
      <c r="B13" s="6">
        <f>B12*B9</f>
        <v>2207.940216581962</v>
      </c>
    </row>
    <row r="14" spans="1:2" x14ac:dyDescent="0.25">
      <c r="A14" s="2" t="s">
        <v>19</v>
      </c>
      <c r="B14" s="6">
        <f>B4*B5</f>
        <v>97500</v>
      </c>
    </row>
    <row r="15" spans="1:2" x14ac:dyDescent="0.25">
      <c r="A15" s="2" t="s">
        <v>14</v>
      </c>
      <c r="B15" s="6">
        <f>B13+B14</f>
        <v>99707.940216581963</v>
      </c>
    </row>
    <row r="16" spans="1:2" x14ac:dyDescent="0.25">
      <c r="B1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Que3</vt:lpstr>
      <vt:lpstr>Que7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2019-03-02T12:57:11Z</dcterms:created>
  <dcterms:modified xsi:type="dcterms:W3CDTF">2019-03-03T10:23:19Z</dcterms:modified>
</cp:coreProperties>
</file>